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giuseppe.cicenia\Desktop\DIPARTIMENTO DEL TERRITORIO 2024\"/>
    </mc:Choice>
  </mc:AlternateContent>
  <xr:revisionPtr revIDLastSave="0" documentId="13_ncr:1_{AB0F2215-52AE-4250-A5BC-E00E0CE3D758}" xr6:coauthVersionLast="47" xr6:coauthVersionMax="47" xr10:uidLastSave="{00000000-0000-0000-0000-000000000000}"/>
  <bookViews>
    <workbookView xWindow="-120" yWindow="-120" windowWidth="29040" windowHeight="15840" xr2:uid="{00000000-000D-0000-FFFF-FFFF00000000}"/>
  </bookViews>
  <sheets>
    <sheet name="CONSOLE S." sheetId="1" r:id="rId1"/>
  </sheets>
  <definedNames>
    <definedName name="_xlnm.Print_Area" localSheetId="0">'CONSOLE S.'!$A$1:$I$70</definedName>
    <definedName name="_xlnm.Print_Titles" localSheetId="0">'CONSOLE S.'!$1:$11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1" l="1"/>
  <c r="F38" i="1" l="1"/>
  <c r="F35" i="1"/>
  <c r="F16" i="1"/>
  <c r="F28" i="1"/>
  <c r="F37" i="1"/>
  <c r="F14" i="1"/>
  <c r="F26" i="1"/>
  <c r="F34" i="1"/>
  <c r="F15" i="1"/>
  <c r="F27" i="1"/>
  <c r="F36" i="1"/>
  <c r="F13" i="1"/>
  <c r="F18" i="1"/>
  <c r="F31" i="1"/>
  <c r="E57" i="1"/>
  <c r="F56" i="1" s="1"/>
  <c r="F47" i="1" l="1"/>
  <c r="F46" i="1"/>
  <c r="F55" i="1"/>
  <c r="F45" i="1"/>
  <c r="F58" i="1" l="1"/>
  <c r="F40" i="1" l="1"/>
</calcChain>
</file>

<file path=xl/sharedStrings.xml><?xml version="1.0" encoding="utf-8"?>
<sst xmlns="http://schemas.openxmlformats.org/spreadsheetml/2006/main" count="138" uniqueCount="107">
  <si>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</si>
  <si>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</si>
  <si>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</si>
  <si>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</si>
  <si>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</si>
  <si>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</si>
  <si>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</si>
  <si>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</si>
  <si>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</si>
  <si>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</si>
  <si>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</si>
  <si>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</si>
  <si>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</si>
  <si>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</si>
  <si>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</si>
  <si>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</si>
  <si>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</si>
  <si>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</si>
  <si>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</si>
  <si>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</si>
  <si>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</si>
  <si>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</si>
  <si>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</si>
  <si>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</si>
  <si>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</si>
  <si>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</si>
  <si>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</si>
  <si>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</si>
  <si>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</si>
  <si>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</si>
  <si>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</si>
  <si>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</si>
  <si>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</si>
  <si>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</si>
  <si>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</si>
  <si>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</si>
  <si>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</si>
  <si>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</si>
  <si>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</si>
  <si>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</si>
  <si>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</si>
  <si>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</si>
  <si>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</si>
  <si>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</si>
  <si>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</si>
  <si>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</si>
  <si>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</si>
  <si>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</si>
  <si>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</si>
  <si>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</si>
  <si>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</si>
  <si>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per i DRG medici LEA standardizzato per età e per sesso: 1. valore target completo &lt;1,5   -    2. Garantire l'organizzazione di almeno n. 2 audit/anno con i MMG del Distretto. </t>
  </si>
  <si>
    <t xml:space="preserve">Tasso di ricovero diurno di tipo diagnostico per 1.000 residenti: 1. valore target completo &lt;135 -  2. Garantire l'organizzazione di almeno n. 2 audit/anno con i MMG del Distretto. </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</si>
  <si>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</si>
  <si>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</si>
  <si>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</si>
  <si>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</si>
  <si>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</si>
  <si>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</si>
  <si>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</si>
  <si>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</si>
  <si>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</si>
  <si>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Copertura vaccinale antinfluenzale nella popolazione bersaglio (anziani)</t>
  </si>
  <si>
    <t xml:space="preserve">DIRETTORE FF UOC </t>
  </si>
  <si>
    <t>Copertura vaccinale antinfluenzale nella popolazione bersaglio (anziani) &gt;75%</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</si>
  <si>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</si>
  <si>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 </t>
  </si>
  <si>
    <t>v. schede indicatori DGR 136/2023</t>
  </si>
  <si>
    <t xml:space="preserve">   %   v. schede indicatori DGR  136/2023 - Audit/anno con MMG </t>
  </si>
  <si>
    <t xml:space="preserve">   %   v. schede indicatori DGR 136/2023  - Audit/anno con MMG -giornata prevenzione</t>
  </si>
  <si>
    <t xml:space="preserve">v. schede indicatori DGR 136/2023 - N. Audit </t>
  </si>
  <si>
    <t>EFFICACIA DELL'ASSISTENZA TERRITORIALE</t>
  </si>
  <si>
    <t>APPROPRIATEZZA AREA CLINICA ED EFFICACE ASSISTENZA  TERRITORIALE - TASSI DI OSPEDALIZZAZIONE</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</si>
  <si>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delle attività territoriali sul  diabete, in collaborazione con i diabetologi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</si>
  <si>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</si>
  <si>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</si>
  <si>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</si>
  <si>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</si>
  <si>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</si>
  <si>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</si>
  <si>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N.3 relazioni trimestrali+relazione annuale di rendiconto attività (al 30.6, al 30.9. al 31.12) al Controllo di Gestione ed alla Direzione Generale sull'attuazione delle indicazioni fornite dalla Task force di cui alla DDG n. 543 del 03/08/2023.</t>
  </si>
  <si>
    <t>Attuazione delle indicazioni fornite dalla Task Force per il monitoraggio e governo della spesa farmaceutica</t>
  </si>
  <si>
    <t>*Spesa farmaceutica – Azioni di contenimento - Istituzione “task-force aziendale per il monitoraggio e governo della spesa Spesa farmaceutica –</t>
  </si>
  <si>
    <t xml:space="preserve"> Intraprendere tutte le azioni necessarie a garantire il rispetto dei valori previsti  a budget 2024 -esercizio provvisorio</t>
  </si>
  <si>
    <t xml:space="preserve"> 01.01.2024-31.12.2024</t>
  </si>
  <si>
    <t>P. LA DIREZIONE STRATEGICA</t>
  </si>
  <si>
    <t>IL DIRETTORE/ DIRIG.RESP. DEL CDR</t>
  </si>
  <si>
    <t>*Rispetto dell'equilibrio economico finanziario- risorse assegnate esercizio provvisorio 2024</t>
  </si>
  <si>
    <t>Rispetto della Direttiva della Direzione Strategica prot. n. 118401 del 15/12/2023: spesa mensile 2024 &lt;= budget mensile assegnato esercizio provvisorio 2024;</t>
  </si>
  <si>
    <t>Percentuale di utilizzo farmaci biosimilari (Incremento utilizzo farmaci biosimilare o vincitori di gara &gt;= 95%)</t>
  </si>
  <si>
    <t xml:space="preserve">Consumo di  farmaci antibiotici sul territorio -ATC J01 (antibatterici per uso sistemico): DDD X1000 AB.RES.DIE &lt;= 12%; </t>
  </si>
  <si>
    <t>v. schede indicatori DGR 136/2023, nota Dipartimento Salute prot. ASP n. 41134 del 17/04/2024 e DD n. 13BE.2024/D.00104 del 28/03/2024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</si>
  <si>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</si>
  <si>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</si>
  <si>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Fans ATCM01A spesa netta per 1000 ab.res DIE &lt;=200</t>
  </si>
  <si>
    <t>Riduzione consumo inibitori della pompa acida ATC A02BC DDD x 1000 AB.RES.DIE &lt;=65</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</si>
  <si>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</si>
  <si>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Consumo di farmaci inibitori selettivi della ricaptazione della serotonina (SSRI)      &lt;26%</t>
  </si>
  <si>
    <t>SCHEDA DI BUDGET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</si>
  <si>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</si>
  <si>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</si>
  <si>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</si>
  <si>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</si>
  <si>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</si>
  <si>
    <t>CONSOLE SALVATORE</t>
  </si>
  <si>
    <t>UOC CURE PRIMARIE AREA SUD</t>
  </si>
  <si>
    <t>LAURIA-SENISE-VILLA D'AGRI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</si>
</sst>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
      <b/>
      <u/>
      <sz val="18"/>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7">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0">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0" fontId="7" fillId="0" borderId="33"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0" borderId="28" xfId="0" applyFont="1" applyBorder="1" applyAlignment="1">
      <alignment horizontal="center" vertical="center" wrapText="1"/>
    </xf>
    <xf numFmtId="2" fontId="7" fillId="0" borderId="21" xfId="2"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3" borderId="22" xfId="0" applyFont="1" applyFill="1" applyBorder="1" applyAlignment="1">
      <alignment horizontal="center" vertical="center"/>
    </xf>
    <xf numFmtId="0" fontId="13" fillId="0" borderId="37" xfId="0" applyFont="1" applyBorder="1" applyAlignment="1">
      <alignment horizontal="center" vertical="center" wrapText="1"/>
    </xf>
    <xf numFmtId="0" fontId="9"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22" xfId="3" applyFont="1" applyBorder="1" applyAlignment="1">
      <alignment horizontal="center" vertical="center" wrapText="1"/>
    </xf>
    <xf numFmtId="0" fontId="9" fillId="0" borderId="23" xfId="3" applyFont="1" applyBorder="1" applyAlignment="1">
      <alignment horizontal="center" vertical="center" wrapText="1"/>
    </xf>
    <xf numFmtId="0" fontId="9" fillId="0" borderId="21" xfId="3" applyFont="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4" xfId="0" applyFont="1" applyFill="1" applyBorder="1" applyAlignment="1">
      <alignment horizontal="left" vertical="center" wrapText="1"/>
    </xf>
    <xf numFmtId="0" fontId="9" fillId="5" borderId="35" xfId="0" applyFont="1" applyFill="1" applyBorder="1" applyAlignment="1">
      <alignment horizontal="left" vertical="center" wrapText="1"/>
    </xf>
    <xf numFmtId="0" fontId="9" fillId="5" borderId="36" xfId="0" applyFont="1" applyFill="1" applyBorder="1" applyAlignment="1">
      <alignment horizontal="lef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9" fillId="5" borderId="41" xfId="0" applyFont="1" applyFill="1" applyBorder="1" applyAlignment="1">
      <alignment vertical="center" wrapText="1"/>
    </xf>
    <xf numFmtId="0" fontId="9" fillId="5" borderId="42" xfId="0" applyFont="1" applyFill="1" applyBorder="1" applyAlignment="1">
      <alignment vertical="center" wrapText="1"/>
    </xf>
    <xf numFmtId="0" fontId="9" fillId="5" borderId="43" xfId="0" applyFont="1" applyFill="1" applyBorder="1" applyAlignment="1">
      <alignment vertical="center" wrapText="1"/>
    </xf>
    <xf numFmtId="0" fontId="9" fillId="0" borderId="9" xfId="0" applyFont="1" applyBorder="1" applyAlignment="1">
      <alignment horizontal="left" wrapText="1"/>
    </xf>
    <xf numFmtId="0" fontId="9" fillId="0" borderId="0" xfId="0" applyFont="1" applyAlignment="1">
      <alignment horizontal="left" wrapText="1"/>
    </xf>
    <xf numFmtId="0" fontId="9" fillId="0" borderId="8" xfId="0" applyFont="1" applyBorder="1" applyAlignment="1">
      <alignment horizontal="left" wrapText="1"/>
    </xf>
    <xf numFmtId="0" fontId="9" fillId="0" borderId="44" xfId="0" applyFont="1" applyBorder="1" applyAlignment="1">
      <alignment horizontal="left" wrapText="1"/>
    </xf>
    <xf numFmtId="0" fontId="9" fillId="0" borderId="45" xfId="0" applyFont="1" applyBorder="1" applyAlignment="1">
      <alignment horizontal="left" wrapText="1"/>
    </xf>
    <xf numFmtId="0" fontId="9" fillId="0" borderId="46" xfId="0" applyFont="1" applyBorder="1" applyAlignment="1">
      <alignment horizontal="left"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2" fontId="7" fillId="0" borderId="22" xfId="2" applyNumberFormat="1" applyFont="1" applyBorder="1" applyAlignment="1">
      <alignment horizontal="center" vertical="center" wrapText="1"/>
    </xf>
    <xf numFmtId="2" fontId="7" fillId="0" borderId="23"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917825"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2"/>
  <sheetViews>
    <sheetView tabSelected="1" showWhiteSpace="0" view="pageBreakPreview" zoomScale="50" zoomScaleNormal="60" zoomScaleSheetLayoutView="50" workbookViewId="0">
      <selection activeCell="C8" sqref="C8"/>
    </sheetView>
  </sheetViews>
  <sheetFormatPr defaultRowHeight="23.25" x14ac:dyDescent="0.35"/>
  <cols>
    <col min="1" max="1" width="24.5703125" style="18" customWidth="1"/>
    <col min="2" max="2" width="63" style="18" customWidth="1"/>
    <col min="3" max="3" width="79.28515625" style="18" customWidth="1"/>
    <col min="4" max="4" width="139.5703125" style="18" customWidth="1"/>
    <col min="5" max="5" width="23.42578125" style="18" customWidth="1"/>
    <col min="6" max="6" width="20.85546875" style="18" customWidth="1"/>
    <col min="7" max="7" width="22.5703125" style="18" customWidth="1"/>
    <col min="8" max="8" width="16.42578125" style="18" customWidth="1"/>
    <col min="9" max="9" width="20.140625" style="18" customWidth="1"/>
  </cols>
  <sheetData>
    <row r="1" spans="1:9" ht="67.5" customHeight="1" thickBot="1" x14ac:dyDescent="0.3">
      <c r="A1" s="73" t="s">
        <v>24</v>
      </c>
      <c r="B1" s="74"/>
      <c r="C1" s="74"/>
      <c r="D1" s="74"/>
      <c r="E1" s="74"/>
      <c r="F1" s="74"/>
      <c r="G1" s="74"/>
      <c r="H1" s="74"/>
      <c r="I1" s="75"/>
    </row>
    <row r="2" spans="1:9" ht="46.5" customHeight="1" thickBot="1" x14ac:dyDescent="0.3">
      <c r="A2" s="20" t="s">
        <v>45</v>
      </c>
      <c r="B2" s="34">
        <v>18</v>
      </c>
      <c r="C2" s="76" t="s">
        <v>98</v>
      </c>
      <c r="D2" s="76"/>
      <c r="E2" s="76"/>
      <c r="F2" s="77" t="s">
        <v>0</v>
      </c>
      <c r="G2" s="77"/>
      <c r="H2" s="77" t="s">
        <v>84</v>
      </c>
      <c r="I2" s="78"/>
    </row>
    <row r="3" spans="1:9" x14ac:dyDescent="0.25">
      <c r="A3" s="82" t="s">
        <v>1</v>
      </c>
      <c r="B3" s="83"/>
      <c r="C3" s="46" t="s">
        <v>104</v>
      </c>
      <c r="D3" s="46"/>
      <c r="E3" s="46"/>
      <c r="F3" s="46"/>
      <c r="G3" s="46"/>
      <c r="H3" s="46"/>
      <c r="I3" s="21"/>
    </row>
    <row r="4" spans="1:9" x14ac:dyDescent="0.35">
      <c r="A4" s="84" t="s">
        <v>2</v>
      </c>
      <c r="B4" s="85"/>
      <c r="C4" s="46" t="s">
        <v>3</v>
      </c>
      <c r="D4" s="47"/>
      <c r="E4" s="48"/>
      <c r="F4" s="48"/>
      <c r="G4" s="48"/>
      <c r="H4" s="46"/>
      <c r="I4" s="21"/>
    </row>
    <row r="5" spans="1:9" x14ac:dyDescent="0.25">
      <c r="A5" s="86" t="s">
        <v>4</v>
      </c>
      <c r="B5" s="87"/>
      <c r="C5" s="49" t="s">
        <v>63</v>
      </c>
      <c r="D5" s="49"/>
      <c r="E5" s="49"/>
      <c r="F5" s="49"/>
      <c r="G5" s="49"/>
      <c r="H5" s="46"/>
      <c r="I5" s="21"/>
    </row>
    <row r="6" spans="1:9" x14ac:dyDescent="0.25">
      <c r="A6" s="88" t="s">
        <v>5</v>
      </c>
      <c r="B6" s="87"/>
      <c r="C6" s="49" t="s">
        <v>105</v>
      </c>
      <c r="D6" s="49"/>
      <c r="E6" s="49"/>
      <c r="F6" s="49"/>
      <c r="G6" s="49"/>
      <c r="H6" s="46"/>
      <c r="I6" s="21"/>
    </row>
    <row r="7" spans="1:9" x14ac:dyDescent="0.35">
      <c r="A7" s="88" t="s">
        <v>23</v>
      </c>
      <c r="B7" s="87"/>
      <c r="C7" s="50" t="s">
        <v>22</v>
      </c>
      <c r="D7" s="47"/>
      <c r="E7" s="48"/>
      <c r="F7" s="48"/>
      <c r="G7" s="48"/>
      <c r="H7" s="46"/>
      <c r="I7" s="21"/>
    </row>
    <row r="8" spans="1:9" x14ac:dyDescent="0.35">
      <c r="A8" s="88" t="s">
        <v>6</v>
      </c>
      <c r="B8" s="87"/>
      <c r="C8" s="50" t="s">
        <v>106</v>
      </c>
      <c r="D8" s="47"/>
      <c r="E8" s="48"/>
      <c r="F8" s="48"/>
      <c r="G8" s="48"/>
      <c r="H8" s="46"/>
      <c r="I8" s="21"/>
    </row>
    <row r="9" spans="1:9" ht="24" thickBot="1" x14ac:dyDescent="0.4">
      <c r="A9" s="89" t="s">
        <v>7</v>
      </c>
      <c r="B9" s="90"/>
      <c r="C9" s="50" t="s">
        <v>60</v>
      </c>
      <c r="D9" s="47"/>
      <c r="E9" s="48"/>
      <c r="F9" s="48"/>
      <c r="G9" s="48"/>
      <c r="H9" s="46"/>
      <c r="I9" s="21"/>
    </row>
    <row r="10" spans="1:9" s="1" customFormat="1" ht="42" customHeight="1" thickBot="1" x14ac:dyDescent="0.3">
      <c r="A10" s="79" t="s">
        <v>46</v>
      </c>
      <c r="B10" s="80"/>
      <c r="C10" s="80"/>
      <c r="D10" s="80"/>
      <c r="E10" s="80"/>
      <c r="F10" s="80"/>
      <c r="G10" s="80"/>
      <c r="H10" s="80"/>
      <c r="I10" s="81"/>
    </row>
    <row r="11" spans="1:9" ht="70.5" thickBot="1" x14ac:dyDescent="0.3">
      <c r="A11" s="22" t="s">
        <v>8</v>
      </c>
      <c r="B11" s="23" t="s">
        <v>9</v>
      </c>
      <c r="C11" s="24" t="s">
        <v>10</v>
      </c>
      <c r="D11" s="25" t="s">
        <v>47</v>
      </c>
      <c r="E11" s="26" t="s">
        <v>11</v>
      </c>
      <c r="F11" s="25" t="s">
        <v>12</v>
      </c>
      <c r="G11" s="25" t="s">
        <v>48</v>
      </c>
      <c r="H11" s="25" t="s">
        <v>13</v>
      </c>
      <c r="I11" s="25" t="s">
        <v>14</v>
      </c>
    </row>
    <row r="12" spans="1:9" s="1" customFormat="1" ht="154.5" customHeight="1" x14ac:dyDescent="0.25">
      <c r="A12" s="19" t="s">
        <v>25</v>
      </c>
      <c r="B12" s="40" t="s">
        <v>15</v>
      </c>
      <c r="C12" s="40" t="s">
        <v>26</v>
      </c>
      <c r="D12" s="40" t="s">
        <v>65</v>
      </c>
      <c r="E12" s="65" t="s">
        <v>44</v>
      </c>
      <c r="F12" s="65"/>
      <c r="G12" s="65"/>
      <c r="H12" s="65"/>
      <c r="I12" s="91"/>
    </row>
    <row r="13" spans="1:9" ht="177" customHeight="1" x14ac:dyDescent="0.25">
      <c r="A13" s="3">
        <v>1</v>
      </c>
      <c r="B13" s="40" t="s">
        <v>42</v>
      </c>
      <c r="C13" s="4" t="s">
        <v>43</v>
      </c>
      <c r="D13" s="40" t="s">
        <v>50</v>
      </c>
      <c r="E13" s="5">
        <v>5</v>
      </c>
      <c r="F13" s="6">
        <f>+E13/E$39*100</f>
        <v>9.6153846153846168</v>
      </c>
      <c r="G13" s="4"/>
      <c r="H13" s="4"/>
      <c r="I13" s="7"/>
    </row>
    <row r="14" spans="1:9" ht="116.25" x14ac:dyDescent="0.25">
      <c r="A14" s="3">
        <v>2</v>
      </c>
      <c r="B14" s="40" t="s">
        <v>27</v>
      </c>
      <c r="C14" s="40" t="s">
        <v>16</v>
      </c>
      <c r="D14" s="40" t="s">
        <v>49</v>
      </c>
      <c r="E14" s="5">
        <v>2</v>
      </c>
      <c r="F14" s="6">
        <f>+E14/E$39*100</f>
        <v>3.8461538461538463</v>
      </c>
      <c r="G14" s="4"/>
      <c r="H14" s="4"/>
      <c r="I14" s="7"/>
    </row>
    <row r="15" spans="1:9" ht="116.25" x14ac:dyDescent="0.25">
      <c r="A15" s="3">
        <v>3</v>
      </c>
      <c r="B15" s="40" t="s">
        <v>28</v>
      </c>
      <c r="C15" s="4" t="s">
        <v>17</v>
      </c>
      <c r="D15" s="8" t="s">
        <v>38</v>
      </c>
      <c r="E15" s="5">
        <v>2</v>
      </c>
      <c r="F15" s="6">
        <f>+E15/E39*100</f>
        <v>3.8461538461538463</v>
      </c>
      <c r="G15" s="4"/>
      <c r="H15" s="4"/>
      <c r="I15" s="7"/>
    </row>
    <row r="16" spans="1:9" ht="61.5" customHeight="1" x14ac:dyDescent="0.25">
      <c r="A16" s="102">
        <v>4</v>
      </c>
      <c r="B16" s="65" t="s">
        <v>66</v>
      </c>
      <c r="C16" s="66" t="s">
        <v>67</v>
      </c>
      <c r="D16" s="40" t="s">
        <v>39</v>
      </c>
      <c r="E16" s="62">
        <v>3</v>
      </c>
      <c r="F16" s="59">
        <f>+E16/E39*100</f>
        <v>5.7692307692307692</v>
      </c>
      <c r="G16" s="98"/>
      <c r="H16" s="98"/>
      <c r="I16" s="100"/>
    </row>
    <row r="17" spans="1:9" ht="50.25" customHeight="1" x14ac:dyDescent="0.25">
      <c r="A17" s="104"/>
      <c r="B17" s="65"/>
      <c r="C17" s="66"/>
      <c r="D17" s="40" t="s">
        <v>40</v>
      </c>
      <c r="E17" s="64"/>
      <c r="F17" s="61"/>
      <c r="G17" s="99"/>
      <c r="H17" s="99"/>
      <c r="I17" s="101"/>
    </row>
    <row r="18" spans="1:9" ht="46.5" x14ac:dyDescent="0.25">
      <c r="A18" s="92">
        <v>5</v>
      </c>
      <c r="B18" s="105" t="s">
        <v>96</v>
      </c>
      <c r="C18" s="67" t="s">
        <v>91</v>
      </c>
      <c r="D18" s="40" t="s">
        <v>61</v>
      </c>
      <c r="E18" s="62">
        <v>5</v>
      </c>
      <c r="F18" s="59">
        <f>+E18/E39*100</f>
        <v>9.6153846153846168</v>
      </c>
      <c r="G18" s="70"/>
      <c r="H18" s="70"/>
      <c r="I18" s="108"/>
    </row>
    <row r="19" spans="1:9" ht="46.5" x14ac:dyDescent="0.25">
      <c r="A19" s="92"/>
      <c r="B19" s="106"/>
      <c r="C19" s="68"/>
      <c r="D19" s="45" t="s">
        <v>89</v>
      </c>
      <c r="E19" s="63"/>
      <c r="F19" s="60"/>
      <c r="G19" s="71"/>
      <c r="H19" s="71"/>
      <c r="I19" s="109"/>
    </row>
    <row r="20" spans="1:9" ht="69.75" x14ac:dyDescent="0.25">
      <c r="A20" s="92"/>
      <c r="B20" s="106"/>
      <c r="C20" s="68"/>
      <c r="D20" s="40" t="s">
        <v>92</v>
      </c>
      <c r="E20" s="63"/>
      <c r="F20" s="60"/>
      <c r="G20" s="71"/>
      <c r="H20" s="71"/>
      <c r="I20" s="109"/>
    </row>
    <row r="21" spans="1:9" ht="46.5" x14ac:dyDescent="0.25">
      <c r="A21" s="92"/>
      <c r="B21" s="106"/>
      <c r="C21" s="68"/>
      <c r="D21" s="45" t="s">
        <v>93</v>
      </c>
      <c r="E21" s="63"/>
      <c r="F21" s="60"/>
      <c r="G21" s="71"/>
      <c r="H21" s="71"/>
      <c r="I21" s="109"/>
    </row>
    <row r="22" spans="1:9" x14ac:dyDescent="0.25">
      <c r="A22" s="92"/>
      <c r="B22" s="106"/>
      <c r="C22" s="68"/>
      <c r="D22" s="45" t="s">
        <v>95</v>
      </c>
      <c r="E22" s="63"/>
      <c r="F22" s="60"/>
      <c r="G22" s="71"/>
      <c r="H22" s="71"/>
      <c r="I22" s="109"/>
    </row>
    <row r="23" spans="1:9" x14ac:dyDescent="0.25">
      <c r="A23" s="92"/>
      <c r="B23" s="106"/>
      <c r="C23" s="68"/>
      <c r="D23" s="45" t="s">
        <v>94</v>
      </c>
      <c r="E23" s="63"/>
      <c r="F23" s="60"/>
      <c r="G23" s="71"/>
      <c r="H23" s="71"/>
      <c r="I23" s="109"/>
    </row>
    <row r="24" spans="1:9" ht="71.25" customHeight="1" x14ac:dyDescent="0.25">
      <c r="A24" s="92"/>
      <c r="B24" s="106"/>
      <c r="C24" s="68"/>
      <c r="D24" s="45" t="s">
        <v>97</v>
      </c>
      <c r="E24" s="63"/>
      <c r="F24" s="60"/>
      <c r="G24" s="71"/>
      <c r="H24" s="71"/>
      <c r="I24" s="109"/>
    </row>
    <row r="25" spans="1:9" ht="46.5" x14ac:dyDescent="0.25">
      <c r="A25" s="92"/>
      <c r="B25" s="107"/>
      <c r="C25" s="69"/>
      <c r="D25" s="45" t="s">
        <v>90</v>
      </c>
      <c r="E25" s="64"/>
      <c r="F25" s="61"/>
      <c r="G25" s="72"/>
      <c r="H25" s="72"/>
      <c r="I25" s="110"/>
    </row>
    <row r="26" spans="1:9" ht="144" customHeight="1" x14ac:dyDescent="0.25">
      <c r="A26" s="51">
        <v>6</v>
      </c>
      <c r="B26" s="40" t="s">
        <v>82</v>
      </c>
      <c r="C26" s="40" t="s">
        <v>80</v>
      </c>
      <c r="D26" s="40" t="s">
        <v>81</v>
      </c>
      <c r="E26" s="55">
        <v>5</v>
      </c>
      <c r="F26" s="53">
        <f>+E26/E39*100</f>
        <v>9.6153846153846168</v>
      </c>
      <c r="G26" s="56"/>
      <c r="H26" s="56"/>
      <c r="I26" s="56"/>
    </row>
    <row r="27" spans="1:9" ht="142.5" customHeight="1" x14ac:dyDescent="0.25">
      <c r="A27" s="51">
        <v>7</v>
      </c>
      <c r="B27" s="55" t="s">
        <v>87</v>
      </c>
      <c r="C27" s="40" t="s">
        <v>88</v>
      </c>
      <c r="D27" s="40" t="s">
        <v>83</v>
      </c>
      <c r="E27" s="40">
        <v>5</v>
      </c>
      <c r="F27" s="54">
        <f>+E27/E39*100</f>
        <v>9.6153846153846168</v>
      </c>
      <c r="G27" s="9"/>
      <c r="H27" s="9"/>
      <c r="I27" s="9"/>
    </row>
    <row r="28" spans="1:9" s="2" customFormat="1" ht="69.75" x14ac:dyDescent="0.3">
      <c r="A28" s="102">
        <v>8</v>
      </c>
      <c r="B28" s="93" t="s">
        <v>72</v>
      </c>
      <c r="C28" s="67" t="s">
        <v>68</v>
      </c>
      <c r="D28" s="40" t="s">
        <v>51</v>
      </c>
      <c r="E28" s="65">
        <v>5</v>
      </c>
      <c r="F28" s="59">
        <f>+E28/E39*100</f>
        <v>9.6153846153846168</v>
      </c>
      <c r="G28" s="9"/>
      <c r="H28" s="9"/>
      <c r="I28" s="9"/>
    </row>
    <row r="29" spans="1:9" s="2" customFormat="1" ht="46.5" x14ac:dyDescent="0.3">
      <c r="A29" s="103"/>
      <c r="B29" s="94"/>
      <c r="C29" s="68"/>
      <c r="D29" s="40" t="s">
        <v>52</v>
      </c>
      <c r="E29" s="65"/>
      <c r="F29" s="60"/>
      <c r="G29" s="9"/>
      <c r="H29" s="9"/>
      <c r="I29" s="9"/>
    </row>
    <row r="30" spans="1:9" s="2" customFormat="1" ht="69.75" x14ac:dyDescent="0.3">
      <c r="A30" s="103"/>
      <c r="B30" s="94"/>
      <c r="C30" s="69"/>
      <c r="D30" s="40" t="s">
        <v>53</v>
      </c>
      <c r="E30" s="65"/>
      <c r="F30" s="61"/>
      <c r="G30" s="9"/>
      <c r="H30" s="9"/>
      <c r="I30" s="9"/>
    </row>
    <row r="31" spans="1:9" s="2" customFormat="1" ht="93" x14ac:dyDescent="0.3">
      <c r="A31" s="103">
        <v>9</v>
      </c>
      <c r="B31" s="94"/>
      <c r="C31" s="67" t="s">
        <v>69</v>
      </c>
      <c r="D31" s="40" t="s">
        <v>54</v>
      </c>
      <c r="E31" s="65">
        <v>5</v>
      </c>
      <c r="F31" s="59">
        <f>+E31/E39*100</f>
        <v>9.6153846153846168</v>
      </c>
      <c r="G31" s="9"/>
      <c r="H31" s="9"/>
      <c r="I31" s="9"/>
    </row>
    <row r="32" spans="1:9" s="2" customFormat="1" ht="93" x14ac:dyDescent="0.3">
      <c r="A32" s="103"/>
      <c r="B32" s="94"/>
      <c r="C32" s="68"/>
      <c r="D32" s="40" t="s">
        <v>73</v>
      </c>
      <c r="E32" s="65"/>
      <c r="F32" s="60"/>
      <c r="G32" s="9"/>
      <c r="H32" s="9"/>
      <c r="I32" s="9"/>
    </row>
    <row r="33" spans="1:9" s="2" customFormat="1" ht="93" x14ac:dyDescent="0.3">
      <c r="A33" s="104"/>
      <c r="B33" s="95"/>
      <c r="C33" s="69"/>
      <c r="D33" s="40" t="s">
        <v>55</v>
      </c>
      <c r="E33" s="65"/>
      <c r="F33" s="61"/>
      <c r="G33" s="9"/>
      <c r="H33" s="9"/>
      <c r="I33" s="9"/>
    </row>
    <row r="34" spans="1:9" s="2" customFormat="1" ht="63.75" customHeight="1" x14ac:dyDescent="0.3">
      <c r="A34" s="44">
        <v>10</v>
      </c>
      <c r="B34" s="38" t="s">
        <v>71</v>
      </c>
      <c r="C34" s="43" t="s">
        <v>70</v>
      </c>
      <c r="D34" s="40" t="s">
        <v>56</v>
      </c>
      <c r="E34" s="40">
        <v>5</v>
      </c>
      <c r="F34" s="54">
        <f>+E34/E39*100</f>
        <v>9.6153846153846168</v>
      </c>
      <c r="G34" s="9"/>
      <c r="H34" s="9"/>
      <c r="I34" s="10"/>
    </row>
    <row r="35" spans="1:9" s="2" customFormat="1" ht="186" x14ac:dyDescent="0.3">
      <c r="A35" s="44">
        <v>11</v>
      </c>
      <c r="B35" s="40" t="s">
        <v>101</v>
      </c>
      <c r="C35" s="40" t="s">
        <v>102</v>
      </c>
      <c r="D35" s="40" t="s">
        <v>103</v>
      </c>
      <c r="E35" s="40">
        <v>3</v>
      </c>
      <c r="F35" s="54">
        <f>+E35/E39*100</f>
        <v>5.7692307692307692</v>
      </c>
      <c r="G35" s="9"/>
      <c r="H35" s="9"/>
      <c r="I35" s="10"/>
    </row>
    <row r="36" spans="1:9" s="2" customFormat="1" ht="63.75" customHeight="1" x14ac:dyDescent="0.3">
      <c r="A36" s="44">
        <v>12</v>
      </c>
      <c r="B36" s="35" t="s">
        <v>62</v>
      </c>
      <c r="C36" s="43" t="s">
        <v>67</v>
      </c>
      <c r="D36" s="35" t="s">
        <v>64</v>
      </c>
      <c r="E36" s="36">
        <v>3</v>
      </c>
      <c r="F36" s="54">
        <f>+E36/E39*100</f>
        <v>5.7692307692307692</v>
      </c>
      <c r="G36" s="9"/>
      <c r="H36" s="9"/>
      <c r="I36" s="10"/>
    </row>
    <row r="37" spans="1:9" s="2" customFormat="1" ht="162.75" x14ac:dyDescent="0.3">
      <c r="A37" s="44">
        <v>13</v>
      </c>
      <c r="B37" s="45" t="s">
        <v>74</v>
      </c>
      <c r="C37" s="45" t="s">
        <v>78</v>
      </c>
      <c r="D37" s="45" t="s">
        <v>79</v>
      </c>
      <c r="E37" s="57">
        <v>2</v>
      </c>
      <c r="F37" s="54">
        <f>+E37/E39*100</f>
        <v>3.8461538461538463</v>
      </c>
      <c r="G37" s="9"/>
      <c r="H37" s="9"/>
      <c r="I37" s="10"/>
    </row>
    <row r="38" spans="1:9" s="2" customFormat="1" ht="116.25" x14ac:dyDescent="0.3">
      <c r="A38" s="44">
        <v>14</v>
      </c>
      <c r="B38" s="45" t="s">
        <v>75</v>
      </c>
      <c r="C38" s="45" t="s">
        <v>76</v>
      </c>
      <c r="D38" s="58" t="s">
        <v>77</v>
      </c>
      <c r="E38" s="36">
        <v>2</v>
      </c>
      <c r="F38" s="54">
        <f>+E38/E39*100</f>
        <v>3.8461538461538463</v>
      </c>
      <c r="G38" s="9"/>
      <c r="H38" s="9"/>
      <c r="I38" s="10"/>
    </row>
    <row r="39" spans="1:9" x14ac:dyDescent="0.25">
      <c r="A39" s="96" t="s">
        <v>18</v>
      </c>
      <c r="B39" s="97"/>
      <c r="C39" s="97"/>
      <c r="D39" s="97"/>
      <c r="E39" s="11">
        <f>SUM(E13:E38)</f>
        <v>52</v>
      </c>
      <c r="F39" s="12"/>
      <c r="G39" s="40"/>
      <c r="H39" s="40"/>
      <c r="I39" s="41"/>
    </row>
    <row r="40" spans="1:9" x14ac:dyDescent="0.25">
      <c r="A40" s="96" t="s">
        <v>19</v>
      </c>
      <c r="B40" s="97"/>
      <c r="C40" s="97"/>
      <c r="D40" s="97"/>
      <c r="E40" s="13"/>
      <c r="F40" s="11">
        <f>SUM(F13:F39)</f>
        <v>99.999999999999986</v>
      </c>
      <c r="G40" s="14"/>
      <c r="H40" s="15"/>
      <c r="I40" s="16"/>
    </row>
    <row r="41" spans="1:9" ht="31.5" customHeight="1" thickBot="1" x14ac:dyDescent="0.3">
      <c r="A41" s="132" t="s">
        <v>20</v>
      </c>
      <c r="B41" s="133"/>
      <c r="C41" s="133"/>
      <c r="D41" s="133"/>
      <c r="E41" s="133"/>
      <c r="F41" s="133"/>
      <c r="G41" s="133"/>
      <c r="H41" s="133"/>
      <c r="I41" s="134"/>
    </row>
    <row r="42" spans="1:9" ht="40.5" customHeight="1" thickBot="1" x14ac:dyDescent="0.3">
      <c r="A42" s="135" t="s">
        <v>21</v>
      </c>
      <c r="B42" s="136"/>
      <c r="C42" s="136"/>
      <c r="D42" s="136"/>
      <c r="E42" s="136"/>
      <c r="F42" s="136"/>
      <c r="G42" s="136"/>
      <c r="H42" s="136"/>
      <c r="I42" s="137"/>
    </row>
    <row r="43" spans="1:9" ht="49.5" customHeight="1" thickBot="1" x14ac:dyDescent="0.3">
      <c r="A43" s="142" t="s">
        <v>57</v>
      </c>
      <c r="B43" s="143"/>
      <c r="C43" s="143"/>
      <c r="D43" s="143"/>
      <c r="E43" s="143"/>
      <c r="F43" s="143"/>
      <c r="G43" s="143"/>
      <c r="H43" s="143"/>
      <c r="I43" s="144"/>
    </row>
    <row r="44" spans="1:9" ht="70.5" thickBot="1" x14ac:dyDescent="0.3">
      <c r="A44" s="22" t="s">
        <v>8</v>
      </c>
      <c r="B44" s="23" t="s">
        <v>9</v>
      </c>
      <c r="C44" s="24" t="s">
        <v>10</v>
      </c>
      <c r="D44" s="25" t="s">
        <v>47</v>
      </c>
      <c r="E44" s="26" t="s">
        <v>11</v>
      </c>
      <c r="F44" s="25" t="s">
        <v>12</v>
      </c>
      <c r="G44" s="25" t="s">
        <v>58</v>
      </c>
      <c r="H44" s="25" t="s">
        <v>13</v>
      </c>
      <c r="I44" s="25" t="s">
        <v>14</v>
      </c>
    </row>
    <row r="45" spans="1:9" ht="116.25" x14ac:dyDescent="0.25">
      <c r="A45" s="37">
        <v>1</v>
      </c>
      <c r="B45" s="39" t="s">
        <v>27</v>
      </c>
      <c r="C45" s="39" t="s">
        <v>16</v>
      </c>
      <c r="D45" s="40" t="s">
        <v>49</v>
      </c>
      <c r="E45" s="27">
        <v>2</v>
      </c>
      <c r="F45" s="52">
        <f>+E45/E57*2</f>
        <v>0.21052631578947367</v>
      </c>
      <c r="G45" s="42"/>
      <c r="H45" s="42"/>
      <c r="I45" s="28"/>
    </row>
    <row r="46" spans="1:9" ht="116.25" x14ac:dyDescent="0.25">
      <c r="A46" s="44">
        <v>2</v>
      </c>
      <c r="B46" s="40" t="s">
        <v>28</v>
      </c>
      <c r="C46" s="43" t="s">
        <v>17</v>
      </c>
      <c r="D46" s="8" t="s">
        <v>38</v>
      </c>
      <c r="E46" s="15">
        <v>2</v>
      </c>
      <c r="F46" s="29">
        <f>+E46/E57*2</f>
        <v>0.21052631578947367</v>
      </c>
      <c r="G46" s="43"/>
      <c r="H46" s="43"/>
      <c r="I46" s="30"/>
    </row>
    <row r="47" spans="1:9" ht="46.5" x14ac:dyDescent="0.25">
      <c r="A47" s="102">
        <v>3</v>
      </c>
      <c r="B47" s="105" t="s">
        <v>96</v>
      </c>
      <c r="C47" s="67" t="s">
        <v>91</v>
      </c>
      <c r="D47" s="40" t="s">
        <v>61</v>
      </c>
      <c r="E47" s="62">
        <v>5</v>
      </c>
      <c r="F47" s="147">
        <f>+E47/E57*2</f>
        <v>0.52631578947368418</v>
      </c>
      <c r="G47" s="14"/>
      <c r="H47" s="14"/>
      <c r="I47" s="31"/>
    </row>
    <row r="48" spans="1:9" ht="46.5" x14ac:dyDescent="0.25">
      <c r="A48" s="103"/>
      <c r="B48" s="106"/>
      <c r="C48" s="68"/>
      <c r="D48" s="45" t="s">
        <v>89</v>
      </c>
      <c r="E48" s="63"/>
      <c r="F48" s="148"/>
      <c r="G48" s="14"/>
      <c r="H48" s="14"/>
      <c r="I48" s="31"/>
    </row>
    <row r="49" spans="1:9" ht="69.75" x14ac:dyDescent="0.25">
      <c r="A49" s="103"/>
      <c r="B49" s="106"/>
      <c r="C49" s="68"/>
      <c r="D49" s="40" t="s">
        <v>92</v>
      </c>
      <c r="E49" s="63"/>
      <c r="F49" s="148"/>
      <c r="G49" s="14"/>
      <c r="H49" s="14"/>
      <c r="I49" s="31"/>
    </row>
    <row r="50" spans="1:9" ht="46.5" x14ac:dyDescent="0.25">
      <c r="A50" s="103"/>
      <c r="B50" s="106"/>
      <c r="C50" s="68"/>
      <c r="D50" s="45" t="s">
        <v>93</v>
      </c>
      <c r="E50" s="63"/>
      <c r="F50" s="148"/>
      <c r="G50" s="14"/>
      <c r="H50" s="14"/>
      <c r="I50" s="31"/>
    </row>
    <row r="51" spans="1:9" x14ac:dyDescent="0.25">
      <c r="A51" s="103"/>
      <c r="B51" s="106"/>
      <c r="C51" s="68"/>
      <c r="D51" s="45" t="s">
        <v>95</v>
      </c>
      <c r="E51" s="63"/>
      <c r="F51" s="148"/>
      <c r="G51" s="14"/>
      <c r="H51" s="14"/>
      <c r="I51" s="31"/>
    </row>
    <row r="52" spans="1:9" x14ac:dyDescent="0.25">
      <c r="A52" s="103"/>
      <c r="B52" s="106"/>
      <c r="C52" s="68"/>
      <c r="D52" s="45" t="s">
        <v>94</v>
      </c>
      <c r="E52" s="63"/>
      <c r="F52" s="148"/>
      <c r="G52" s="14"/>
      <c r="H52" s="14"/>
      <c r="I52" s="31"/>
    </row>
    <row r="53" spans="1:9" x14ac:dyDescent="0.25">
      <c r="A53" s="103"/>
      <c r="B53" s="106"/>
      <c r="C53" s="68"/>
      <c r="D53" s="45" t="s">
        <v>97</v>
      </c>
      <c r="E53" s="63"/>
      <c r="F53" s="148"/>
      <c r="G53" s="14"/>
      <c r="H53" s="14"/>
      <c r="I53" s="31"/>
    </row>
    <row r="54" spans="1:9" ht="46.5" x14ac:dyDescent="0.25">
      <c r="A54" s="104"/>
      <c r="B54" s="107"/>
      <c r="C54" s="69"/>
      <c r="D54" s="45" t="s">
        <v>90</v>
      </c>
      <c r="E54" s="64"/>
      <c r="F54" s="149"/>
      <c r="G54" s="14"/>
      <c r="H54" s="14"/>
      <c r="I54" s="31"/>
    </row>
    <row r="55" spans="1:9" ht="116.25" x14ac:dyDescent="0.25">
      <c r="A55" s="37">
        <v>4</v>
      </c>
      <c r="B55" s="40" t="s">
        <v>82</v>
      </c>
      <c r="C55" s="40" t="s">
        <v>80</v>
      </c>
      <c r="D55" s="40" t="s">
        <v>81</v>
      </c>
      <c r="E55" s="39">
        <v>5</v>
      </c>
      <c r="F55" s="52">
        <f>+E55/E57*2</f>
        <v>0.52631578947368418</v>
      </c>
      <c r="G55" s="14"/>
      <c r="H55" s="14"/>
      <c r="I55" s="31"/>
    </row>
    <row r="56" spans="1:9" ht="93" x14ac:dyDescent="0.25">
      <c r="A56" s="51">
        <v>5</v>
      </c>
      <c r="B56" s="55" t="s">
        <v>87</v>
      </c>
      <c r="C56" s="40" t="s">
        <v>88</v>
      </c>
      <c r="D56" s="40" t="s">
        <v>83</v>
      </c>
      <c r="E56" s="40">
        <v>5</v>
      </c>
      <c r="F56" s="52">
        <f>+E56/E57*2</f>
        <v>0.52631578947368418</v>
      </c>
      <c r="G56" s="14"/>
      <c r="H56" s="14"/>
      <c r="I56" s="31"/>
    </row>
    <row r="57" spans="1:9" ht="61.9" customHeight="1" x14ac:dyDescent="0.35">
      <c r="A57" s="145" t="s">
        <v>29</v>
      </c>
      <c r="B57" s="146"/>
      <c r="C57" s="146"/>
      <c r="D57" s="146"/>
      <c r="E57" s="15">
        <f>SUM(E45:E56)</f>
        <v>19</v>
      </c>
      <c r="G57" s="32"/>
      <c r="H57" s="32"/>
      <c r="I57" s="33"/>
    </row>
    <row r="58" spans="1:9" ht="45" customHeight="1" x14ac:dyDescent="0.25">
      <c r="A58" s="138" t="s">
        <v>30</v>
      </c>
      <c r="B58" s="139"/>
      <c r="C58" s="139"/>
      <c r="D58" s="139"/>
      <c r="E58" s="139"/>
      <c r="F58" s="15">
        <f>SUM(F45:F56)</f>
        <v>2</v>
      </c>
      <c r="G58" s="140"/>
      <c r="H58" s="140"/>
      <c r="I58" s="141"/>
    </row>
    <row r="59" spans="1:9" ht="64.5" customHeight="1" thickBot="1" x14ac:dyDescent="0.3">
      <c r="A59" s="102" t="s">
        <v>85</v>
      </c>
      <c r="B59" s="62"/>
      <c r="C59" s="62"/>
      <c r="D59" s="129" t="s">
        <v>86</v>
      </c>
      <c r="E59" s="130"/>
      <c r="F59" s="130"/>
      <c r="G59" s="130"/>
      <c r="H59" s="130"/>
      <c r="I59" s="131"/>
    </row>
    <row r="60" spans="1:9" ht="67.150000000000006" customHeight="1" x14ac:dyDescent="0.25">
      <c r="A60" s="120" t="s">
        <v>31</v>
      </c>
      <c r="B60" s="121"/>
      <c r="C60" s="121"/>
      <c r="D60" s="121"/>
      <c r="E60" s="121"/>
      <c r="F60" s="121"/>
      <c r="G60" s="121"/>
      <c r="H60" s="121"/>
      <c r="I60" s="122"/>
    </row>
    <row r="61" spans="1:9" ht="50.45" customHeight="1" x14ac:dyDescent="0.25">
      <c r="A61" s="111" t="s">
        <v>32</v>
      </c>
      <c r="B61" s="112"/>
      <c r="C61" s="112"/>
      <c r="D61" s="112"/>
      <c r="E61" s="112"/>
      <c r="F61" s="112"/>
      <c r="G61" s="112"/>
      <c r="H61" s="112"/>
      <c r="I61" s="113"/>
    </row>
    <row r="62" spans="1:9" ht="89.25" customHeight="1" x14ac:dyDescent="0.25">
      <c r="A62" s="111" t="s">
        <v>33</v>
      </c>
      <c r="B62" s="112"/>
      <c r="C62" s="112"/>
      <c r="D62" s="112"/>
      <c r="E62" s="112"/>
      <c r="F62" s="112"/>
      <c r="G62" s="112"/>
      <c r="H62" s="112"/>
      <c r="I62" s="113"/>
    </row>
    <row r="63" spans="1:9" ht="71.25" customHeight="1" x14ac:dyDescent="0.25">
      <c r="A63" s="111" t="s">
        <v>34</v>
      </c>
      <c r="B63" s="112"/>
      <c r="C63" s="112"/>
      <c r="D63" s="112"/>
      <c r="E63" s="112"/>
      <c r="F63" s="112"/>
      <c r="G63" s="112"/>
      <c r="H63" s="112"/>
      <c r="I63" s="113"/>
    </row>
    <row r="64" spans="1:9" ht="75" customHeight="1" x14ac:dyDescent="0.25">
      <c r="A64" s="111" t="s">
        <v>35</v>
      </c>
      <c r="B64" s="112"/>
      <c r="C64" s="112"/>
      <c r="D64" s="112"/>
      <c r="E64" s="112"/>
      <c r="F64" s="112"/>
      <c r="G64" s="112"/>
      <c r="H64" s="112"/>
      <c r="I64" s="113"/>
    </row>
    <row r="65" spans="1:9" ht="225" customHeight="1" x14ac:dyDescent="0.25">
      <c r="A65" s="111" t="s">
        <v>36</v>
      </c>
      <c r="B65" s="112"/>
      <c r="C65" s="112"/>
      <c r="D65" s="112"/>
      <c r="E65" s="112"/>
      <c r="F65" s="112"/>
      <c r="G65" s="112"/>
      <c r="H65" s="112"/>
      <c r="I65" s="113"/>
    </row>
    <row r="66" spans="1:9" ht="57.75" customHeight="1" x14ac:dyDescent="0.25">
      <c r="A66" s="111" t="s">
        <v>37</v>
      </c>
      <c r="B66" s="112"/>
      <c r="C66" s="112"/>
      <c r="D66" s="112"/>
      <c r="E66" s="112"/>
      <c r="F66" s="112"/>
      <c r="G66" s="112"/>
      <c r="H66" s="112"/>
      <c r="I66" s="113"/>
    </row>
    <row r="67" spans="1:9" ht="58.5" customHeight="1" x14ac:dyDescent="0.25">
      <c r="A67" s="114" t="s">
        <v>41</v>
      </c>
      <c r="B67" s="115"/>
      <c r="C67" s="115"/>
      <c r="D67" s="115"/>
      <c r="E67" s="115"/>
      <c r="F67" s="115"/>
      <c r="G67" s="115"/>
      <c r="H67" s="115"/>
      <c r="I67" s="116"/>
    </row>
    <row r="68" spans="1:9" ht="46.15" customHeight="1" x14ac:dyDescent="0.25">
      <c r="A68" s="117" t="s">
        <v>59</v>
      </c>
      <c r="B68" s="118"/>
      <c r="C68" s="118"/>
      <c r="D68" s="118"/>
      <c r="E68" s="118"/>
      <c r="F68" s="118"/>
      <c r="G68" s="118"/>
      <c r="H68" s="118"/>
      <c r="I68" s="119"/>
    </row>
    <row r="69" spans="1:9" ht="54.75" customHeight="1" x14ac:dyDescent="0.35">
      <c r="A69" s="123" t="s">
        <v>99</v>
      </c>
      <c r="B69" s="124"/>
      <c r="C69" s="124"/>
      <c r="D69" s="124"/>
      <c r="E69" s="124"/>
      <c r="F69" s="124"/>
      <c r="G69" s="124"/>
      <c r="H69" s="124"/>
      <c r="I69" s="125"/>
    </row>
    <row r="70" spans="1:9" ht="67.5" customHeight="1" thickBot="1" x14ac:dyDescent="0.4">
      <c r="A70" s="126" t="s">
        <v>100</v>
      </c>
      <c r="B70" s="127"/>
      <c r="C70" s="127"/>
      <c r="D70" s="127"/>
      <c r="E70" s="127"/>
      <c r="F70" s="127"/>
      <c r="G70" s="127"/>
      <c r="H70" s="127"/>
      <c r="I70" s="128"/>
    </row>
    <row r="71" spans="1:9" x14ac:dyDescent="0.35">
      <c r="A71" s="17"/>
      <c r="B71" s="17"/>
      <c r="C71" s="17"/>
      <c r="D71" s="17"/>
      <c r="E71" s="17"/>
      <c r="F71" s="17"/>
      <c r="G71" s="17"/>
      <c r="H71" s="17"/>
      <c r="I71" s="17"/>
    </row>
    <row r="72" spans="1:9" x14ac:dyDescent="0.35">
      <c r="A72" s="17"/>
      <c r="B72" s="17"/>
      <c r="C72" s="17"/>
      <c r="D72" s="17"/>
      <c r="E72" s="17"/>
      <c r="F72" s="17"/>
      <c r="G72" s="17"/>
      <c r="H72" s="17"/>
      <c r="I72" s="17"/>
    </row>
  </sheetData>
  <mergeCells count="64">
    <mergeCell ref="A69:I69"/>
    <mergeCell ref="A70:I70"/>
    <mergeCell ref="A59:C59"/>
    <mergeCell ref="D59:I59"/>
    <mergeCell ref="A40:D40"/>
    <mergeCell ref="A41:I41"/>
    <mergeCell ref="A42:I42"/>
    <mergeCell ref="A58:E58"/>
    <mergeCell ref="G58:I58"/>
    <mergeCell ref="A43:I43"/>
    <mergeCell ref="A57:D57"/>
    <mergeCell ref="A47:A54"/>
    <mergeCell ref="B47:B54"/>
    <mergeCell ref="E47:E54"/>
    <mergeCell ref="F47:F54"/>
    <mergeCell ref="C47:C54"/>
    <mergeCell ref="A66:I66"/>
    <mergeCell ref="A67:I67"/>
    <mergeCell ref="A68:I68"/>
    <mergeCell ref="A60:I60"/>
    <mergeCell ref="A61:I61"/>
    <mergeCell ref="A62:I62"/>
    <mergeCell ref="A63:I63"/>
    <mergeCell ref="A64:I64"/>
    <mergeCell ref="A65:I65"/>
    <mergeCell ref="B28:B33"/>
    <mergeCell ref="A39:D39"/>
    <mergeCell ref="H16:H17"/>
    <mergeCell ref="I16:I17"/>
    <mergeCell ref="C28:C30"/>
    <mergeCell ref="C31:C33"/>
    <mergeCell ref="E28:E30"/>
    <mergeCell ref="F28:F30"/>
    <mergeCell ref="F31:F33"/>
    <mergeCell ref="E31:E33"/>
    <mergeCell ref="A28:A30"/>
    <mergeCell ref="A16:A17"/>
    <mergeCell ref="A31:A33"/>
    <mergeCell ref="G16:G17"/>
    <mergeCell ref="B18:B25"/>
    <mergeCell ref="I18:I25"/>
    <mergeCell ref="G18:G25"/>
    <mergeCell ref="H18:H25"/>
    <mergeCell ref="A1:I1"/>
    <mergeCell ref="C2:E2"/>
    <mergeCell ref="F2:G2"/>
    <mergeCell ref="H2:I2"/>
    <mergeCell ref="A10:I10"/>
    <mergeCell ref="A3:B3"/>
    <mergeCell ref="A4:B4"/>
    <mergeCell ref="A5:B5"/>
    <mergeCell ref="A6:B6"/>
    <mergeCell ref="A7:B7"/>
    <mergeCell ref="A8:B8"/>
    <mergeCell ref="A9:B9"/>
    <mergeCell ref="E12:I12"/>
    <mergeCell ref="A18:A25"/>
    <mergeCell ref="F18:F25"/>
    <mergeCell ref="E18:E25"/>
    <mergeCell ref="B16:B17"/>
    <mergeCell ref="C16:C17"/>
    <mergeCell ref="E16:E17"/>
    <mergeCell ref="F16:F17"/>
    <mergeCell ref="C18:C25"/>
  </mergeCells>
  <pageMargins left="0.27559055118110237" right="0.27559055118110237" top="0.31496062992125984" bottom="0.51181102362204722" header="0.31496062992125984" footer="0.19685039370078741"/>
  <pageSetup paperSize="9" scale="34" fitToHeight="0" orientation="landscape" r:id="rId1"/>
  <headerFooter>
    <oddFooter>&amp;C&amp;20Pagina &amp;P di &amp;N</oddFooter>
  </headerFooter>
  <rowBreaks count="4" manualBreakCount="4">
    <brk id="15" max="8" man="1"/>
    <brk id="27" max="8" man="1"/>
    <brk id="42" max="8" man="1"/>
    <brk id="5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CONSOLE S.</vt:lpstr>
      <vt:lpstr>'CONSOLE S.'!Area_stampa</vt:lpstr>
      <vt:lpstr>'CONSOLE S.'!Titoli_stampa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2024-07-16T09:35:49Z</cp:lastPrinted>
  <dcterms:created xsi:type="dcterms:W3CDTF">2016-04-08T08:17:56Z</dcterms:created>
  <dcterms:modified xsi:type="dcterms:W3CDTF">2025-09-15T07:13:38Z</dcterms:modified>
</cp:coreProperties>
</file>